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<sst xmlns="http://schemas.openxmlformats.org/spreadsheetml/2006/main" count="31" uniqueCount="24">
  <si>
    <t>PERSONALE (unità)</t>
  </si>
  <si>
    <t>Personale Tempo Ind. al 31/12</t>
  </si>
  <si>
    <t>Dirigenti</t>
  </si>
  <si>
    <t>Cat. D</t>
  </si>
  <si>
    <t>Cat. C</t>
  </si>
  <si>
    <t>Cat. B</t>
  </si>
  <si>
    <t>Totale</t>
  </si>
  <si>
    <t>SPESE/COSTI ANNUI PER RETRIBUZIONI LORDE (in euro)</t>
  </si>
  <si>
    <t>Spese per retribuz. Lorde</t>
  </si>
  <si>
    <t>Somministrati al 31/12</t>
  </si>
  <si>
    <t>Altro personale</t>
  </si>
  <si>
    <t>Spese per retribuz. lorde</t>
  </si>
  <si>
    <t>VENETO LAVORO</t>
  </si>
  <si>
    <t>Totale costo annuo del lavoro</t>
  </si>
  <si>
    <t>Personale TD al 31/12 Cat. D</t>
  </si>
  <si>
    <t>Personale TD al 31/12 Cat. C</t>
  </si>
  <si>
    <t>Personale TD al 31/12 Cat. B</t>
  </si>
  <si>
    <t>Dirigenti a TD</t>
  </si>
  <si>
    <t>Esperti TD</t>
  </si>
  <si>
    <t>Esperti dotaz. Organica TD</t>
  </si>
  <si>
    <t>Variazione in % complessiva (+/-)</t>
  </si>
  <si>
    <t>Cococo* al 31/12</t>
  </si>
  <si>
    <t>* comprensivo anche di collaborazioni occasionali e docenze</t>
  </si>
  <si>
    <t>la variazione dei costi  2012 è stata calcolata con riferimento al 2010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</si>
</sst>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\-#,##0.00\ "/>
    <numFmt numFmtId="165" formatCode="[$-410]dddd\ d\ mmmm\ yyyy"/>
    <numFmt numFmtId="166" formatCode="#,##0.000_ ;\-#,##0.000\ "/>
    <numFmt numFmtId="167" formatCode="#,##0.0_ ;\-#,##0.0\ "/>
    <numFmt numFmtId="168" formatCode="#,##0_ ;\-#,##0\ 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4" fontId="0" fillId="0" borderId="1" xfId="15" applyBorder="1" applyAlignment="1">
      <alignment horizontal="center" vertical="center" wrapText="1"/>
    </xf>
    <xf numFmtId="44" fontId="0" fillId="0" borderId="0" xfId="15" applyBorder="1" applyAlignment="1">
      <alignment horizontal="center" vertical="center" wrapText="1"/>
    </xf>
    <xf numFmtId="44" fontId="0" fillId="0" borderId="0" xfId="15" applyAlignment="1">
      <alignment horizontal="center" vertical="center" wrapText="1"/>
    </xf>
    <xf numFmtId="44" fontId="0" fillId="0" borderId="3" xfId="15" applyBorder="1" applyAlignment="1">
      <alignment horizontal="center" vertical="center" wrapText="1"/>
    </xf>
    <xf numFmtId="49" fontId="1" fillId="0" borderId="3" xfId="15" applyNumberFormat="1" applyFont="1" applyBorder="1" applyAlignment="1">
      <alignment horizontal="center" vertical="center" wrapText="1"/>
    </xf>
    <xf numFmtId="49" fontId="1" fillId="0" borderId="1" xfId="15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8" fontId="0" fillId="0" borderId="1" xfId="15" applyNumberFormat="1" applyBorder="1" applyAlignment="1">
      <alignment horizontal="center" vertical="center" wrapText="1"/>
    </xf>
    <xf numFmtId="9" fontId="0" fillId="0" borderId="8" xfId="18" applyBorder="1" applyAlignment="1">
      <alignment horizontal="center" vertical="center" wrapText="1"/>
    </xf>
    <xf numFmtId="9" fontId="0" fillId="0" borderId="9" xfId="18" applyBorder="1" applyAlignment="1">
      <alignment horizontal="center" vertical="center" wrapText="1"/>
    </xf>
    <xf numFmtId="9" fontId="0" fillId="0" borderId="10" xfId="18" applyBorder="1" applyAlignment="1">
      <alignment horizontal="center" vertical="center" wrapText="1"/>
    </xf>
    <xf numFmtId="44" fontId="0" fillId="0" borderId="11" xfId="15" applyBorder="1" applyAlignment="1">
      <alignment horizontal="center" vertical="center" wrapText="1"/>
    </xf>
    <xf numFmtId="44" fontId="0" fillId="0" borderId="12" xfId="15" applyBorder="1" applyAlignment="1">
      <alignment horizontal="center" vertical="center" wrapText="1"/>
    </xf>
    <xf numFmtId="44" fontId="0" fillId="0" borderId="2" xfId="15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A1" sqref="A1:IV16384"/>
    </sheetView>
  </sheetViews>
  <sheetFormatPr defaultColWidth="9.140625" defaultRowHeight="22.5" customHeight="1"/>
  <cols>
    <col min="1" max="1" width="18.28125" style="1" customWidth="1"/>
    <col min="2" max="2" width="14.421875" style="1" hidden="1" customWidth="1"/>
    <col min="3" max="3" width="13.421875" style="1" customWidth="1"/>
    <col min="4" max="4" width="13.28125" style="1" customWidth="1"/>
    <col min="5" max="5" width="13.00390625" style="1" customWidth="1"/>
    <col min="6" max="6" width="18.28125" style="1" customWidth="1"/>
    <col min="7" max="7" width="18.28125" style="1" hidden="1" customWidth="1"/>
    <col min="8" max="16384" width="18.28125" style="1" customWidth="1"/>
  </cols>
  <sheetData>
    <row r="1" spans="5:8" ht="22.5" customHeight="1" thickBot="1">
      <c r="E1" s="27" t="s">
        <v>12</v>
      </c>
      <c r="F1" s="28"/>
      <c r="G1" s="28"/>
      <c r="H1" s="29"/>
    </row>
    <row r="2" ht="14.25" customHeight="1" thickBot="1"/>
    <row r="3" spans="1:10" ht="22.5" customHeight="1" thickBot="1">
      <c r="A3" s="30" t="s">
        <v>0</v>
      </c>
      <c r="B3" s="31"/>
      <c r="C3" s="31"/>
      <c r="D3" s="31"/>
      <c r="E3" s="31"/>
      <c r="F3" s="32" t="s">
        <v>7</v>
      </c>
      <c r="G3" s="33"/>
      <c r="H3" s="33"/>
      <c r="I3" s="33"/>
      <c r="J3" s="34"/>
    </row>
    <row r="4" spans="1:10" ht="22.5" customHeight="1">
      <c r="A4" s="4" t="s">
        <v>1</v>
      </c>
      <c r="B4" s="4">
        <v>2009</v>
      </c>
      <c r="C4" s="4">
        <v>2010</v>
      </c>
      <c r="D4" s="4">
        <v>2011</v>
      </c>
      <c r="E4" s="4">
        <v>2012</v>
      </c>
      <c r="F4" s="4" t="s">
        <v>8</v>
      </c>
      <c r="G4" s="4">
        <v>2009</v>
      </c>
      <c r="H4" s="4">
        <v>2010</v>
      </c>
      <c r="I4" s="4">
        <v>2011</v>
      </c>
      <c r="J4" s="4">
        <v>2012</v>
      </c>
    </row>
    <row r="5" spans="1:10" ht="22.5" customHeight="1">
      <c r="A5" s="5" t="s">
        <v>2</v>
      </c>
      <c r="B5" s="2">
        <v>6</v>
      </c>
      <c r="C5" s="2">
        <v>5</v>
      </c>
      <c r="D5" s="2">
        <v>5</v>
      </c>
      <c r="E5" s="2">
        <v>5</v>
      </c>
      <c r="F5" s="5" t="s">
        <v>2</v>
      </c>
      <c r="G5" s="12">
        <v>419679</v>
      </c>
      <c r="H5" s="12">
        <v>651961</v>
      </c>
      <c r="I5" s="12">
        <v>537228</v>
      </c>
      <c r="J5" s="12">
        <v>540423</v>
      </c>
    </row>
    <row r="6" spans="1:10" ht="22.5" customHeight="1">
      <c r="A6" s="5" t="s">
        <v>3</v>
      </c>
      <c r="B6" s="2">
        <v>9</v>
      </c>
      <c r="C6" s="2">
        <v>8</v>
      </c>
      <c r="D6" s="2">
        <v>8</v>
      </c>
      <c r="E6" s="2">
        <v>8</v>
      </c>
      <c r="F6" s="5" t="s">
        <v>3</v>
      </c>
      <c r="G6" s="12">
        <v>240266</v>
      </c>
      <c r="H6" s="12">
        <v>360824</v>
      </c>
      <c r="I6" s="12">
        <v>333171</v>
      </c>
      <c r="J6" s="12">
        <v>352864</v>
      </c>
    </row>
    <row r="7" spans="1:10" ht="22.5" customHeight="1">
      <c r="A7" s="5" t="s">
        <v>4</v>
      </c>
      <c r="B7" s="2">
        <v>21</v>
      </c>
      <c r="C7" s="2">
        <v>20</v>
      </c>
      <c r="D7" s="2">
        <v>19</v>
      </c>
      <c r="E7" s="2">
        <v>19</v>
      </c>
      <c r="F7" s="5" t="s">
        <v>4</v>
      </c>
      <c r="G7" s="12">
        <v>499889</v>
      </c>
      <c r="H7" s="12">
        <v>671392</v>
      </c>
      <c r="I7" s="12">
        <v>684471</v>
      </c>
      <c r="J7" s="12">
        <v>626204</v>
      </c>
    </row>
    <row r="8" spans="1:10" ht="22.5" customHeight="1">
      <c r="A8" s="5" t="s">
        <v>5</v>
      </c>
      <c r="B8" s="2">
        <v>4</v>
      </c>
      <c r="C8" s="2">
        <v>4</v>
      </c>
      <c r="D8" s="2">
        <v>4</v>
      </c>
      <c r="E8" s="2">
        <v>4</v>
      </c>
      <c r="F8" s="5" t="s">
        <v>5</v>
      </c>
      <c r="G8" s="12">
        <v>95785</v>
      </c>
      <c r="H8" s="12">
        <v>112874</v>
      </c>
      <c r="I8" s="12">
        <v>111845</v>
      </c>
      <c r="J8" s="12">
        <v>110575</v>
      </c>
    </row>
    <row r="9" spans="1:10" ht="22.5" customHeight="1">
      <c r="A9" s="5" t="s">
        <v>6</v>
      </c>
      <c r="B9" s="2">
        <v>40</v>
      </c>
      <c r="C9" s="2">
        <v>37</v>
      </c>
      <c r="D9" s="2">
        <v>36</v>
      </c>
      <c r="E9" s="2">
        <f>SUM(E5:E8)</f>
        <v>36</v>
      </c>
      <c r="F9" s="5" t="s">
        <v>6</v>
      </c>
      <c r="G9" s="12">
        <v>1255619</v>
      </c>
      <c r="H9" s="12">
        <f>SUM(H5:H8)</f>
        <v>1797051</v>
      </c>
      <c r="I9" s="12">
        <f>SUM(I5:I8)</f>
        <v>1666715</v>
      </c>
      <c r="J9" s="12">
        <f>SUM(J5:J8)</f>
        <v>1630066</v>
      </c>
    </row>
    <row r="10" spans="1:10" ht="15.75" customHeight="1" thickBot="1">
      <c r="A10" s="6"/>
      <c r="B10" s="7"/>
      <c r="C10" s="7"/>
      <c r="D10" s="7"/>
      <c r="E10" s="7"/>
      <c r="F10" s="6"/>
      <c r="G10" s="13"/>
      <c r="H10" s="13"/>
      <c r="I10" s="13"/>
      <c r="J10" s="14"/>
    </row>
    <row r="11" spans="1:10" ht="26.25" customHeight="1" thickBot="1">
      <c r="A11" s="9" t="s">
        <v>10</v>
      </c>
      <c r="B11" s="8">
        <v>2009</v>
      </c>
      <c r="C11" s="5">
        <v>2010</v>
      </c>
      <c r="D11" s="5">
        <v>2011</v>
      </c>
      <c r="E11" s="10">
        <v>2012</v>
      </c>
      <c r="F11" s="9" t="s">
        <v>11</v>
      </c>
      <c r="G11" s="16">
        <v>2009</v>
      </c>
      <c r="H11" s="17">
        <v>2010</v>
      </c>
      <c r="I11" s="17">
        <v>2011</v>
      </c>
      <c r="J11" s="17">
        <v>2012</v>
      </c>
    </row>
    <row r="12" spans="1:10" ht="24.75" customHeight="1">
      <c r="A12" s="4" t="s">
        <v>14</v>
      </c>
      <c r="B12" s="2"/>
      <c r="C12" s="20">
        <v>19</v>
      </c>
      <c r="D12" s="2">
        <v>14</v>
      </c>
      <c r="E12" s="2">
        <v>14</v>
      </c>
      <c r="F12" s="3"/>
      <c r="G12" s="12"/>
      <c r="H12" s="24">
        <v>1999752</v>
      </c>
      <c r="I12" s="24">
        <v>1595963</v>
      </c>
      <c r="J12" s="12">
        <v>521208</v>
      </c>
    </row>
    <row r="13" spans="1:10" ht="24.75" customHeight="1">
      <c r="A13" s="4" t="s">
        <v>15</v>
      </c>
      <c r="B13" s="2"/>
      <c r="C13" s="20">
        <v>33</v>
      </c>
      <c r="D13" s="2">
        <v>10</v>
      </c>
      <c r="E13" s="2">
        <v>12</v>
      </c>
      <c r="F13" s="3"/>
      <c r="G13" s="12"/>
      <c r="H13" s="25"/>
      <c r="I13" s="25"/>
      <c r="J13" s="12">
        <v>357191</v>
      </c>
    </row>
    <row r="14" spans="1:10" ht="24.75" customHeight="1">
      <c r="A14" s="4" t="s">
        <v>16</v>
      </c>
      <c r="B14" s="2"/>
      <c r="C14" s="20"/>
      <c r="D14" s="2">
        <v>1</v>
      </c>
      <c r="E14" s="2">
        <v>1</v>
      </c>
      <c r="F14" s="3"/>
      <c r="G14" s="12"/>
      <c r="H14" s="25"/>
      <c r="I14" s="25"/>
      <c r="J14" s="12">
        <v>22587</v>
      </c>
    </row>
    <row r="15" spans="1:10" ht="24.75" customHeight="1">
      <c r="A15" s="4" t="s">
        <v>17</v>
      </c>
      <c r="B15" s="2"/>
      <c r="C15" s="20"/>
      <c r="D15" s="2"/>
      <c r="E15" s="2">
        <v>1</v>
      </c>
      <c r="F15" s="3"/>
      <c r="G15" s="12"/>
      <c r="H15" s="26"/>
      <c r="I15" s="26"/>
      <c r="J15" s="12">
        <v>91162</v>
      </c>
    </row>
    <row r="16" spans="1:10" ht="22.5" customHeight="1">
      <c r="A16" s="5" t="s">
        <v>21</v>
      </c>
      <c r="B16" s="2"/>
      <c r="C16" s="20">
        <v>87</v>
      </c>
      <c r="D16" s="2">
        <v>81</v>
      </c>
      <c r="E16" s="2">
        <v>58</v>
      </c>
      <c r="F16" s="2"/>
      <c r="G16" s="12"/>
      <c r="H16" s="12">
        <v>2192716</v>
      </c>
      <c r="I16" s="12">
        <v>1825222</v>
      </c>
      <c r="J16" s="12">
        <v>1537272.93</v>
      </c>
    </row>
    <row r="17" spans="1:10" ht="25.5" customHeight="1">
      <c r="A17" s="5" t="s">
        <v>9</v>
      </c>
      <c r="B17" s="2"/>
      <c r="C17" s="20">
        <v>7</v>
      </c>
      <c r="D17" s="2">
        <v>4</v>
      </c>
      <c r="E17" s="2">
        <v>3</v>
      </c>
      <c r="F17" s="2"/>
      <c r="G17" s="12"/>
      <c r="H17" s="12">
        <v>201918</v>
      </c>
      <c r="I17" s="12">
        <v>216794</v>
      </c>
      <c r="J17" s="12">
        <v>79974</v>
      </c>
    </row>
    <row r="18" spans="1:10" ht="25.5" customHeight="1">
      <c r="A18" s="5" t="s">
        <v>19</v>
      </c>
      <c r="B18" s="2"/>
      <c r="C18" s="20">
        <v>6</v>
      </c>
      <c r="D18" s="2">
        <v>7</v>
      </c>
      <c r="E18" s="2">
        <v>5</v>
      </c>
      <c r="F18" s="2"/>
      <c r="G18" s="12"/>
      <c r="H18" s="12">
        <v>341295</v>
      </c>
      <c r="I18" s="12">
        <v>364792</v>
      </c>
      <c r="J18" s="12">
        <v>294181</v>
      </c>
    </row>
    <row r="19" spans="1:10" ht="26.25" customHeight="1">
      <c r="A19" s="5" t="s">
        <v>18</v>
      </c>
      <c r="B19" s="2"/>
      <c r="C19" s="20"/>
      <c r="D19" s="2"/>
      <c r="E19" s="2">
        <v>2</v>
      </c>
      <c r="F19" s="2"/>
      <c r="G19" s="12"/>
      <c r="H19" s="12"/>
      <c r="I19" s="12"/>
      <c r="J19" s="12">
        <v>146615</v>
      </c>
    </row>
    <row r="20" spans="1:10" ht="22.5" customHeight="1" thickBot="1">
      <c r="A20" s="5" t="s">
        <v>6</v>
      </c>
      <c r="B20" s="2"/>
      <c r="C20" s="20">
        <f>SUM(C12:C19)</f>
        <v>152</v>
      </c>
      <c r="D20" s="2">
        <f>SUM(D12:D19)</f>
        <v>117</v>
      </c>
      <c r="E20" s="2">
        <f>SUM(E12:E19)</f>
        <v>96</v>
      </c>
      <c r="F20" s="11" t="s">
        <v>6</v>
      </c>
      <c r="G20" s="12">
        <v>1404596</v>
      </c>
      <c r="H20" s="12">
        <f>SUM(H12:H19)</f>
        <v>4735681</v>
      </c>
      <c r="I20" s="12">
        <f>SUM(I12:I19)</f>
        <v>4002771</v>
      </c>
      <c r="J20" s="12">
        <f>SUM(J12:J19)</f>
        <v>3050190.9299999997</v>
      </c>
    </row>
    <row r="21" spans="1:10" ht="57" customHeight="1" thickBot="1">
      <c r="A21" s="19" t="s">
        <v>22</v>
      </c>
      <c r="F21" s="9" t="s">
        <v>13</v>
      </c>
      <c r="G21" s="15">
        <v>2660215</v>
      </c>
      <c r="H21" s="12">
        <f>SUM(H9+H20)</f>
        <v>6532732</v>
      </c>
      <c r="I21" s="12">
        <f>SUM(I9+I20)</f>
        <v>5669486</v>
      </c>
      <c r="J21" s="12">
        <f>SUM(J9+J20)</f>
        <v>4680256.93</v>
      </c>
    </row>
    <row r="22" spans="6:10" ht="26.25" thickBot="1">
      <c r="F22" s="9" t="s">
        <v>20</v>
      </c>
      <c r="G22" s="18"/>
      <c r="H22" s="21">
        <f>J21/H21-1</f>
        <v>-0.2835682023998536</v>
      </c>
      <c r="I22" s="22"/>
      <c r="J22" s="23"/>
    </row>
    <row r="23" spans="6:10" ht="16.5" customHeight="1">
      <c r="F23" s="35" t="s">
        <v>23</v>
      </c>
      <c r="G23" s="35"/>
      <c r="H23" s="35"/>
      <c r="I23" s="35"/>
      <c r="J23" s="35"/>
    </row>
    <row r="37" ht="26.25" customHeight="1"/>
    <row r="38" ht="24.75" customHeight="1"/>
    <row r="40" ht="27" customHeight="1"/>
    <row r="43" ht="33.75" customHeight="1"/>
    <row r="59" ht="27.75" customHeight="1"/>
    <row r="65" ht="27.75" customHeight="1"/>
    <row r="81" ht="27" customHeight="1"/>
    <row r="87" ht="27.75" customHeight="1"/>
    <row r="100" ht="29.25" customHeight="1"/>
    <row r="107" ht="27" customHeight="1"/>
    <row r="120" ht="26.25" customHeight="1"/>
    <row r="127" ht="27.75" customHeight="1"/>
    <row r="130" ht="32.25" customHeight="1"/>
    <row r="139" ht="25.5" customHeight="1"/>
    <row r="145" ht="27" customHeight="1"/>
    <row r="159" ht="28.5" customHeight="1"/>
    <row r="165" ht="31.5" customHeight="1"/>
    <row r="178" ht="28.5" customHeight="1"/>
    <row r="184" ht="25.5" customHeight="1"/>
    <row r="197" ht="28.5" customHeight="1"/>
    <row r="203" ht="28.5" customHeight="1"/>
    <row r="219" ht="26.25" customHeight="1"/>
    <row r="225" ht="25.5" customHeight="1"/>
    <row r="238" ht="27.75" customHeight="1"/>
    <row r="244" ht="27" customHeight="1"/>
    <row r="247" ht="33.75" customHeight="1"/>
    <row r="256" ht="26.25" customHeight="1"/>
    <row r="262" ht="27" customHeight="1"/>
    <row r="270" ht="27" customHeight="1"/>
    <row r="273" ht="26.25" customHeight="1"/>
    <row r="279" ht="27.75" customHeight="1"/>
    <row r="295" ht="29.25" customHeight="1"/>
    <row r="301" ht="28.5" customHeight="1"/>
    <row r="317" ht="27.75" customHeight="1"/>
    <row r="323" ht="27.75" customHeight="1"/>
    <row r="339" ht="26.25" customHeight="1"/>
    <row r="345" ht="26.25" customHeight="1"/>
    <row r="346" ht="4.5" customHeight="1"/>
    <row r="347" ht="2.25" customHeight="1"/>
    <row r="349" ht="10.5" customHeight="1"/>
    <row r="350" ht="18" customHeight="1"/>
    <row r="353" ht="27" customHeight="1"/>
    <row r="354" ht="27.75" customHeight="1"/>
    <row r="355" ht="27" customHeight="1"/>
    <row r="360" ht="18.75" customHeight="1"/>
    <row r="361" ht="7.5" customHeight="1"/>
    <row r="362" ht="25.5" customHeight="1"/>
    <row r="363" ht="25.5" customHeight="1"/>
    <row r="370" ht="17.25" customHeight="1"/>
    <row r="372" ht="27" customHeight="1"/>
    <row r="375" ht="31.5" customHeight="1"/>
    <row r="385" ht="26.25" customHeight="1"/>
    <row r="390" ht="27" customHeight="1"/>
    <row r="403" ht="27.75" customHeight="1"/>
    <row r="408" ht="28.5" customHeight="1"/>
    <row r="421" ht="26.25" customHeight="1"/>
    <row r="427" ht="27.75" customHeight="1"/>
    <row r="440" ht="24.75" customHeight="1"/>
    <row r="446" ht="27" customHeight="1"/>
    <row r="459" ht="28.5" customHeight="1"/>
    <row r="465" ht="25.5" customHeight="1"/>
    <row r="478" ht="29.25" customHeight="1"/>
    <row r="484" ht="26.25" customHeight="1"/>
    <row r="497" ht="26.25" customHeight="1"/>
    <row r="503" ht="27.75" customHeight="1"/>
    <row r="516" ht="27" customHeight="1"/>
    <row r="521" ht="26.25" customHeight="1"/>
    <row r="538" ht="26.25" customHeight="1"/>
    <row r="543" ht="27.75" customHeight="1"/>
    <row r="556" ht="26.25" customHeight="1"/>
    <row r="562" ht="25.5" customHeight="1"/>
    <row r="565" ht="31.5" customHeight="1"/>
    <row r="575" ht="24.75" customHeight="1"/>
    <row r="580" ht="30" customHeight="1"/>
    <row r="593" ht="27.75" customHeight="1"/>
    <row r="599" ht="25.5" customHeight="1"/>
    <row r="600" ht="4.5" customHeight="1"/>
    <row r="601" ht="2.25" customHeight="1"/>
    <row r="602" ht="36" customHeight="1"/>
    <row r="603" ht="3" customHeight="1"/>
    <row r="613" ht="9.75" customHeight="1"/>
    <row r="614" ht="27" customHeight="1"/>
    <row r="625" ht="27.75" customHeight="1"/>
    <row r="638" ht="25.5" customHeight="1"/>
    <row r="643" ht="26.25" customHeight="1"/>
    <row r="656" ht="29.25" customHeight="1"/>
    <row r="663" ht="26.25" customHeight="1"/>
  </sheetData>
  <mergeCells count="7">
    <mergeCell ref="F23:J23"/>
    <mergeCell ref="H22:J22"/>
    <mergeCell ref="I12:I15"/>
    <mergeCell ref="H12:H15"/>
    <mergeCell ref="E1:H1"/>
    <mergeCell ref="A3:E3"/>
    <mergeCell ref="F3:J3"/>
  </mergeCells>
  <printOptions/>
  <pageMargins left="0.73" right="0.1968503937007874" top="0.33" bottom="0.3" header="0.31496062992125984" footer="0.26"/>
  <pageSetup horizontalDpi="600" verticalDpi="600" orientation="landscape" paperSize="9" r:id="rId1"/>
  <rowBreaks count="32" manualBreakCount="32">
    <brk id="43" max="255" man="1"/>
    <brk id="65" max="255" man="1"/>
    <brk id="87" max="255" man="1"/>
    <brk id="107" max="255" man="1"/>
    <brk id="127" max="255" man="1"/>
    <brk id="145" max="255" man="1"/>
    <brk id="165" max="255" man="1"/>
    <brk id="184" max="255" man="1"/>
    <brk id="203" max="255" man="1"/>
    <brk id="225" max="255" man="1"/>
    <brk id="244" max="255" man="1"/>
    <brk id="262" max="255" man="1"/>
    <brk id="279" max="255" man="1"/>
    <brk id="301" max="255" man="1"/>
    <brk id="323" max="255" man="1"/>
    <brk id="345" max="255" man="1"/>
    <brk id="372" max="255" man="1"/>
    <brk id="390" max="255" man="1"/>
    <brk id="408" max="255" man="1"/>
    <brk id="427" max="255" man="1"/>
    <brk id="446" max="255" man="1"/>
    <brk id="465" max="255" man="1"/>
    <brk id="484" max="255" man="1"/>
    <brk id="503" max="255" man="1"/>
    <brk id="521" max="255" man="1"/>
    <brk id="543" max="255" man="1"/>
    <brk id="562" max="255" man="1"/>
    <brk id="580" max="255" man="1"/>
    <brk id="599" max="255" man="1"/>
    <brk id="625" max="255" man="1"/>
    <brk id="643" max="255" man="1"/>
    <brk id="6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gianni-rossi</dc:creator>
  <cp:keywords/>
  <dc:description/>
  <cp:lastModifiedBy>Renzo Paton</cp:lastModifiedBy>
  <cp:lastPrinted>2013-07-08T14:59:19Z</cp:lastPrinted>
  <dcterms:created xsi:type="dcterms:W3CDTF">2013-05-28T09:09:44Z</dcterms:created>
  <dcterms:modified xsi:type="dcterms:W3CDTF">2013-07-08T14:59:49Z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